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6" i="8"/>
  <c r="U41"/>
  <c r="U40"/>
  <c r="R30" i="10" l="1"/>
  <c r="R46"/>
  <c r="R45"/>
  <c r="R44"/>
  <c r="R43"/>
  <c r="R47" i="9"/>
  <c r="S47" s="1"/>
  <c r="R46"/>
  <c r="S46" s="1"/>
  <c r="R45"/>
  <c r="R39" i="8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U39" i="8"/>
  <c r="R38"/>
  <c r="U38" s="1"/>
  <c r="R37"/>
  <c r="U37" s="1"/>
  <c r="R36"/>
  <c r="U36" s="1"/>
  <c r="R35"/>
  <c r="R34"/>
  <c r="U34" s="1"/>
  <c r="R33"/>
  <c r="U33" s="1"/>
  <c r="U32"/>
  <c r="R3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<sst xmlns="http://schemas.openxmlformats.org/spreadsheetml/2006/main" count="1141" uniqueCount="212">
  <si>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</si>
  <si>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</si>
  <si>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</si>
  <si>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</si>
  <si>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</si>
  <si>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</si>
  <si>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</si>
  <si>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</si>
  <si>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</si>
  <si>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</si>
  <si>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</si>
  <si>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</si>
  <si>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</si>
  <si>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</si>
  <si>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</si>
  <si>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</si>
  <si>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</si>
  <si>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</si>
  <si>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</si>
  <si>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</si>
  <si>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</si>
  <si>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</si>
  <si>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</si>
  <si>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</si>
  <si>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</si>
  <si>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</si>
  <si>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</si>
  <si>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</si>
  <si>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</si>
  <si>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</si>
  <si>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</si>
  <si>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</si>
  <si>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</si>
  <si>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</si>
  <si>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</si>
  <si>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</si>
  <si>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</si>
  <si>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</si>
  <si>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</si>
  <si>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</si>
  <si>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</si>
  <si>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</si>
  <si>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</si>
  <si>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</si>
  <si>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</si>
  <si>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</si>
  <si>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</si>
  <si>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</si>
  <si>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</si>
  <si>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</si>
  <si>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</si>
  <si>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</si>
  <si>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</si>
  <si>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</si>
  <si>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</si>
  <si>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</si>
  <si>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</si>
  <si>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</si>
  <si>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</si>
  <si>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</si>
  <si>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</si>
  <si>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</si>
  <si>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</si>
  <si>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</si>
  <si>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</si>
  <si>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</si>
  <si>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</si>
  <si>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</si>
  <si>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</si>
  <si>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</si>
  <si>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</si>
  <si>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</si>
  <si>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</si>
  <si>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</si>
  <si>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</si>
  <si>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</si>
  <si>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</si>
  <si>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</si>
  <si>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</si>
  <si>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</si>
  <si>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</si>
  <si>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</si>
  <si>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</si>
  <si>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</si>
  <si>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</si>
  <si>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</si>
  <si>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</si>
  <si>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</si>
  <si>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</si>
  <si>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</si>
  <si>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</si>
  <si>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</si>
  <si>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</si>
  <si>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</si>
  <si>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</si>
  <si>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</si>
  <si>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</si>
  <si>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</si>
  <si>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</si>
  <si>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</si>
  <si>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</si>
  <si>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</si>
  <si>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</si>
  <si>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</si>
  <si>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</si>
  <si>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</si>
  <si>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</si>
  <si>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</si>
  <si>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</si>
  <si>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</si>
  <si>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</si>
  <si>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</si>
  <si>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</si>
  <si>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</si>
  <si>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</si>
  <si>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</si>
  <si>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</si>
  <si>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</si>
  <si>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</si>
  <si>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</si>
  <si>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</si>
  <si>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</si>
  <si>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</si>
  <si>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</si>
  <si>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</si>
  <si>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</si>
  <si>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</si>
  <si>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</si>
  <si>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</si>
  <si>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</si>
  <si>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</si>
  <si>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</si>
  <si>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</si>
  <si>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</si>
  <si>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</si>
  <si>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</si>
  <si>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</si>
  <si>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</si>
  <si>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</si>
  <si>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</si>
  <si>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</si>
  <si>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</si>
  <si>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</si>
  <si>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</si>
  <si>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</si>
  <si>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</si>
  <si>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</si>
  <si>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</si>
  <si>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</si>
  <si>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</si>
  <si>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</si>
  <si>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</si>
  <si>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</si>
  <si>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</si>
  <si>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</si>
  <si>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</si>
  <si>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</si>
  <si>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рыба отварная</t>
  </si>
  <si>
    <t>крупа пшено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</si>
  <si>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</si>
  <si>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</si>
  <si>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</si>
  <si>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</si>
  <si>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</si>
  <si>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</si>
  <si>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</si>
  <si>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</si>
  <si>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</si>
  <si>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</si>
  <si>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</si>
  <si>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</si>
  <si>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</si>
  <si>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</si>
  <si>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</si>
  <si>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</si>
  <si>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</si>
  <si>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</si>
  <si>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</si>
  <si>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</si>
  <si>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</si>
  <si>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</si>
  <si>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</si>
  <si>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</si>
  <si>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</si>
  <si>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</si>
  <si>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</si>
  <si>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</si>
  <si>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</si>
  <si>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</si>
  <si>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</si>
  <si>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</si>
  <si>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</si>
  <si>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</si>
  <si>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</si>
  <si>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</si>
  <si>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</si>
  <si>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</si>
  <si>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</si>
  <si>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</si>
  <si>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</si>
  <si>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</si>
  <si>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</si>
  <si>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</si>
  <si>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на</t>
  </si>
  <si>
    <t>Васнина С.А.</t>
  </si>
  <si>
    <t>Фатеева О.С.</t>
  </si>
  <si>
    <t>Чернова Н.Н.</t>
  </si>
  <si>
    <t>яйцо</t>
  </si>
  <si>
    <t xml:space="preserve">минтай с/м </t>
  </si>
  <si>
    <t>суп овощной  с фрикадельками со сметаной</t>
  </si>
  <si>
    <t>10.04.2024г</t>
  </si>
  <si>
    <t>"10"  апрель 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</si>
</sst>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189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187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188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193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163</v>
      </c>
      <c r="E20" s="256" t="s">
        <v>114</v>
      </c>
      <c r="F20" s="256" t="s">
        <v>141</v>
      </c>
      <c r="G20" s="256"/>
      <c r="H20" s="256"/>
      <c r="I20" s="256"/>
      <c r="J20" s="256" t="s">
        <v>164</v>
      </c>
      <c r="K20" s="256" t="s">
        <v>165</v>
      </c>
      <c r="L20" s="256" t="s">
        <v>128</v>
      </c>
      <c r="M20" s="256" t="s">
        <v>166</v>
      </c>
      <c r="N20" s="256" t="s">
        <v>58</v>
      </c>
      <c r="O20" s="256" t="s">
        <v>199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167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151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200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196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194</v>
      </c>
      <c r="N20" s="256" t="s">
        <v>57</v>
      </c>
      <c r="O20" s="256" t="s">
        <v>195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195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178</v>
      </c>
      <c r="E20" s="256" t="s">
        <v>81</v>
      </c>
      <c r="F20" s="256" t="s">
        <v>179</v>
      </c>
      <c r="G20" s="256"/>
      <c r="H20" s="256"/>
      <c r="I20" s="256"/>
      <c r="J20" s="256" t="s">
        <v>126</v>
      </c>
      <c r="K20" s="256" t="s">
        <v>127</v>
      </c>
      <c r="L20" s="256" t="s">
        <v>128</v>
      </c>
      <c r="M20" s="256" t="s">
        <v>129</v>
      </c>
      <c r="N20" s="256" t="s">
        <v>130</v>
      </c>
      <c r="O20" s="256" t="s">
        <v>131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135</v>
      </c>
      <c r="E18" s="269" t="s">
        <v>136</v>
      </c>
      <c r="F18" s="269" t="s">
        <v>65</v>
      </c>
      <c r="G18" s="269" t="s">
        <v>201</v>
      </c>
      <c r="H18" s="269" t="s">
        <v>76</v>
      </c>
      <c r="I18" s="269"/>
      <c r="J18" s="269" t="s">
        <v>137</v>
      </c>
      <c r="K18" s="269" t="s">
        <v>202</v>
      </c>
      <c r="L18" s="269" t="s">
        <v>138</v>
      </c>
      <c r="M18" s="269" t="s">
        <v>182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139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140</v>
      </c>
      <c r="E20" s="277" t="s">
        <v>114</v>
      </c>
      <c r="F20" s="277" t="s">
        <v>141</v>
      </c>
      <c r="G20" s="277"/>
      <c r="H20" s="277"/>
      <c r="I20" s="277"/>
      <c r="J20" s="277" t="s">
        <v>142</v>
      </c>
      <c r="K20" s="277" t="s">
        <v>143</v>
      </c>
      <c r="L20" s="277" t="s">
        <v>144</v>
      </c>
      <c r="M20" s="277" t="s">
        <v>186</v>
      </c>
      <c r="N20" s="277" t="s">
        <v>58</v>
      </c>
      <c r="O20" s="277" t="s">
        <v>145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146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147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139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148</v>
      </c>
      <c r="E20" s="256" t="s">
        <v>103</v>
      </c>
      <c r="F20" s="256" t="s">
        <v>65</v>
      </c>
      <c r="G20" s="256" t="s">
        <v>102</v>
      </c>
      <c r="H20" s="256" t="s">
        <v>57</v>
      </c>
      <c r="I20" s="256" t="s">
        <v>65</v>
      </c>
      <c r="J20" s="256" t="s">
        <v>149</v>
      </c>
      <c r="K20" s="256" t="s">
        <v>128</v>
      </c>
      <c r="L20" s="256" t="s">
        <v>184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150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192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133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151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6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197</v>
      </c>
      <c r="E20" s="277" t="s">
        <v>114</v>
      </c>
      <c r="F20" s="277" t="s">
        <v>185</v>
      </c>
      <c r="G20" s="277"/>
      <c r="H20" s="277"/>
      <c r="I20" s="277"/>
      <c r="J20" s="277" t="s">
        <v>152</v>
      </c>
      <c r="K20" s="277" t="s">
        <v>153</v>
      </c>
      <c r="L20" s="277" t="s">
        <v>186</v>
      </c>
      <c r="M20" s="277" t="s">
        <v>154</v>
      </c>
      <c r="N20" s="277" t="s">
        <v>195</v>
      </c>
      <c r="O20" s="277" t="s">
        <v>155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139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195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49"/>
  <sheetViews>
    <sheetView tabSelected="1" topLeftCell="A13" zoomScalePageLayoutView="60" workbookViewId="0">
      <selection activeCell="I12" sqref="I12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205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211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 t="s">
        <v>203</v>
      </c>
      <c r="O9" s="5" t="s">
        <v>210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96.18</v>
      </c>
      <c r="F12" s="33"/>
      <c r="G12" s="33">
        <v>7</v>
      </c>
      <c r="H12" s="33"/>
      <c r="I12" s="33">
        <v>630.58000000000004</v>
      </c>
      <c r="J12" s="35"/>
      <c r="K12" s="238">
        <v>90.08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 ht="15.75" customHeight="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2.7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7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156</v>
      </c>
      <c r="E20" s="277" t="s">
        <v>103</v>
      </c>
      <c r="F20" s="277" t="s">
        <v>201</v>
      </c>
      <c r="G20" s="277"/>
      <c r="H20" s="277"/>
      <c r="I20" s="277" t="s">
        <v>154</v>
      </c>
      <c r="J20" s="277" t="s">
        <v>209</v>
      </c>
      <c r="K20" s="277" t="s">
        <v>157</v>
      </c>
      <c r="L20" s="277" t="s">
        <v>144</v>
      </c>
      <c r="M20" s="277" t="s">
        <v>194</v>
      </c>
      <c r="N20" s="277" t="s">
        <v>58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8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39" si="0">SUM(D25:Q25)</f>
        <v>0.03</v>
      </c>
      <c r="S25" s="91">
        <v>0.21</v>
      </c>
      <c r="T25" s="68">
        <v>62</v>
      </c>
      <c r="U25" s="69">
        <f t="shared" ref="U25" si="1">SUM(S25*T25)</f>
        <v>13.02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0.08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0.16500000000000001</v>
      </c>
      <c r="S26" s="91">
        <v>1.2</v>
      </c>
      <c r="T26" s="68">
        <v>66.22</v>
      </c>
      <c r="U26" s="69">
        <f>SUM(S26*T26)</f>
        <v>79.463999999999999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0.01</v>
      </c>
      <c r="F27" s="68"/>
      <c r="G27" s="68"/>
      <c r="H27" s="68"/>
      <c r="I27" s="68"/>
      <c r="J27" s="68"/>
      <c r="K27" s="68"/>
      <c r="L27" s="68"/>
      <c r="M27" s="68">
        <v>0.01</v>
      </c>
      <c r="N27" s="68">
        <v>0.01</v>
      </c>
      <c r="O27" s="68"/>
      <c r="P27" s="68"/>
      <c r="Q27" s="68"/>
      <c r="R27" s="76">
        <f t="shared" si="0"/>
        <v>3.3000000000000002E-2</v>
      </c>
      <c r="S27" s="91">
        <v>0.23</v>
      </c>
      <c r="T27" s="68">
        <v>90</v>
      </c>
      <c r="U27" s="69">
        <f>SUM(S27*T27)</f>
        <v>20.7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>
        <v>8.0000000000000004E-4</v>
      </c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3.0000000000000001E-3</v>
      </c>
      <c r="S28" s="91">
        <v>0.02</v>
      </c>
      <c r="T28" s="68">
        <v>18</v>
      </c>
      <c r="U28" s="69">
        <f>SUM(S28*T28)</f>
        <v>0.36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/>
      <c r="G29" s="68"/>
      <c r="H29" s="68"/>
      <c r="I29" s="68"/>
      <c r="J29" s="68"/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6.0000000000000001E-3</v>
      </c>
      <c r="S29" s="91">
        <v>0.04</v>
      </c>
      <c r="T29" s="68">
        <v>789.11</v>
      </c>
      <c r="U29" s="69">
        <f>SUM(S29*T29)</f>
        <v>31.564400000000003</v>
      </c>
    </row>
    <row r="30" spans="1:21">
      <c r="A30" s="90" t="s">
        <v>57</v>
      </c>
      <c r="B30" s="68"/>
      <c r="C30" s="68" t="s">
        <v>48</v>
      </c>
      <c r="D30" s="68"/>
      <c r="E30" s="68"/>
      <c r="F30" s="68"/>
      <c r="G30" s="68"/>
      <c r="H30" s="68"/>
      <c r="I30" s="68">
        <v>0.03</v>
      </c>
      <c r="J30" s="68"/>
      <c r="K30" s="68"/>
      <c r="L30" s="68"/>
      <c r="M30" s="68"/>
      <c r="N30" s="68"/>
      <c r="O30" s="68"/>
      <c r="P30" s="68"/>
      <c r="Q30" s="68"/>
      <c r="R30" s="76">
        <f t="shared" si="0"/>
        <v>0.03</v>
      </c>
      <c r="S30" s="91">
        <v>1</v>
      </c>
      <c r="T30" s="68">
        <v>30.5</v>
      </c>
      <c r="U30" s="69">
        <f t="shared" ref="U30:U31" si="2">SUM(S30*T30)</f>
        <v>30.5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0.02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0.05</v>
      </c>
      <c r="S31" s="91">
        <v>1</v>
      </c>
      <c r="T31" s="68">
        <v>33.5</v>
      </c>
      <c r="U31" s="69">
        <f t="shared" si="2"/>
        <v>33.5</v>
      </c>
    </row>
    <row r="32" spans="1:21">
      <c r="A32" s="90" t="s">
        <v>61</v>
      </c>
      <c r="B32" s="68"/>
      <c r="C32" s="68" t="s">
        <v>48</v>
      </c>
      <c r="D32" s="68"/>
      <c r="E32" s="68"/>
      <c r="F32" s="68"/>
      <c r="G32" s="68"/>
      <c r="H32" s="68"/>
      <c r="I32" s="68"/>
      <c r="J32" s="68">
        <v>0.06</v>
      </c>
      <c r="K32" s="68"/>
      <c r="L32" s="68">
        <v>0.08</v>
      </c>
      <c r="M32" s="68"/>
      <c r="N32" s="68"/>
      <c r="O32" s="68"/>
      <c r="P32" s="68"/>
      <c r="Q32" s="68"/>
      <c r="R32" s="76">
        <v>0.14000000000000001</v>
      </c>
      <c r="S32" s="91">
        <v>1</v>
      </c>
      <c r="T32" s="68">
        <v>45</v>
      </c>
      <c r="U32" s="69">
        <f>SUM(S32*T32)</f>
        <v>45</v>
      </c>
    </row>
    <row r="33" spans="1:21">
      <c r="A33" s="90" t="s">
        <v>62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1.2E-2</v>
      </c>
      <c r="K33" s="68"/>
      <c r="L33" s="68">
        <v>0.02</v>
      </c>
      <c r="M33" s="68"/>
      <c r="N33" s="68"/>
      <c r="O33" s="68"/>
      <c r="P33" s="68"/>
      <c r="Q33" s="68"/>
      <c r="R33" s="76">
        <f t="shared" si="0"/>
        <v>3.2000000000000001E-2</v>
      </c>
      <c r="S33" s="91">
        <v>0.23</v>
      </c>
      <c r="T33" s="68">
        <v>50</v>
      </c>
      <c r="U33" s="69">
        <f>SUM(S33*T33)</f>
        <v>11.5</v>
      </c>
    </row>
    <row r="34" spans="1:21">
      <c r="A34" s="90" t="s">
        <v>109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7.0000000000000001E-3</v>
      </c>
      <c r="K34" s="68"/>
      <c r="L34" s="68"/>
      <c r="M34" s="68"/>
      <c r="N34" s="68"/>
      <c r="O34" s="68"/>
      <c r="P34" s="68"/>
      <c r="Q34" s="68"/>
      <c r="R34" s="76">
        <f t="shared" si="0"/>
        <v>7.0000000000000001E-3</v>
      </c>
      <c r="S34" s="91">
        <v>0.05</v>
      </c>
      <c r="T34" s="68">
        <v>50</v>
      </c>
      <c r="U34" s="69">
        <f>SUM(S34*T34)</f>
        <v>2.5</v>
      </c>
    </row>
    <row r="35" spans="1:21">
      <c r="A35" s="90" t="s">
        <v>110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8.0000000000000002E-3</v>
      </c>
      <c r="K35" s="68"/>
      <c r="L35" s="68"/>
      <c r="M35" s="68"/>
      <c r="N35" s="68"/>
      <c r="O35" s="68"/>
      <c r="P35" s="68"/>
      <c r="Q35" s="68"/>
      <c r="R35" s="76">
        <f t="shared" si="0"/>
        <v>8.0000000000000002E-3</v>
      </c>
      <c r="S35" s="91">
        <v>0.06</v>
      </c>
      <c r="T35" s="68">
        <v>131.30000000000001</v>
      </c>
      <c r="U35" s="69">
        <v>8.9600000000000009</v>
      </c>
    </row>
    <row r="36" spans="1:21">
      <c r="A36" s="90" t="s">
        <v>139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4.0000000000000001E-3</v>
      </c>
      <c r="K36" s="68"/>
      <c r="L36" s="68"/>
      <c r="M36" s="68"/>
      <c r="N36" s="68"/>
      <c r="O36" s="68"/>
      <c r="P36" s="68"/>
      <c r="Q36" s="68"/>
      <c r="R36" s="76">
        <f t="shared" si="0"/>
        <v>4.0000000000000001E-3</v>
      </c>
      <c r="S36" s="91">
        <v>0.03</v>
      </c>
      <c r="T36" s="68">
        <v>286.89999999999998</v>
      </c>
      <c r="U36" s="69">
        <f t="shared" ref="U36:U40" si="3">SUM(S36*T36)</f>
        <v>8.6069999999999993</v>
      </c>
    </row>
    <row r="37" spans="1:21">
      <c r="A37" s="90" t="s">
        <v>208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v>0.8</v>
      </c>
      <c r="T37" s="68">
        <v>150</v>
      </c>
      <c r="U37" s="69">
        <f t="shared" si="3"/>
        <v>120</v>
      </c>
    </row>
    <row r="38" spans="1:21">
      <c r="A38" s="231" t="s">
        <v>72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/>
      <c r="M38" s="68">
        <v>8.0000000000000002E-3</v>
      </c>
      <c r="N38" s="68"/>
      <c r="O38" s="68"/>
      <c r="P38" s="68"/>
      <c r="Q38" s="68"/>
      <c r="R38" s="76">
        <f t="shared" si="0"/>
        <v>8.0000000000000002E-3</v>
      </c>
      <c r="S38" s="91">
        <v>0.05</v>
      </c>
      <c r="T38" s="68">
        <v>150</v>
      </c>
      <c r="U38" s="69">
        <f t="shared" si="3"/>
        <v>7.5</v>
      </c>
    </row>
    <row r="39" spans="1:21">
      <c r="A39" s="90" t="s">
        <v>90</v>
      </c>
      <c r="B39" s="68"/>
      <c r="C39" s="68" t="s">
        <v>48</v>
      </c>
      <c r="D39" s="68"/>
      <c r="E39" s="68">
        <v>2E-3</v>
      </c>
      <c r="F39" s="68"/>
      <c r="G39" s="68"/>
      <c r="H39" s="68"/>
      <c r="I39" s="68"/>
      <c r="J39" s="68"/>
      <c r="K39" s="68"/>
      <c r="L39" s="68"/>
      <c r="M39" s="68" t="s">
        <v>76</v>
      </c>
      <c r="N39" s="68"/>
      <c r="O39" s="68"/>
      <c r="P39" s="68"/>
      <c r="Q39" s="68"/>
      <c r="R39" s="76">
        <f t="shared" si="0"/>
        <v>2E-3</v>
      </c>
      <c r="S39" s="91">
        <v>0.02</v>
      </c>
      <c r="T39" s="68">
        <v>450</v>
      </c>
      <c r="U39" s="69">
        <f t="shared" si="3"/>
        <v>9</v>
      </c>
    </row>
    <row r="40" spans="1:21">
      <c r="A40" s="90" t="s">
        <v>73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>
        <v>3.0000000000000001E-3</v>
      </c>
      <c r="M40" s="68"/>
      <c r="N40" s="68"/>
      <c r="O40" s="68"/>
      <c r="P40" s="68"/>
      <c r="Q40" s="68"/>
      <c r="R40" s="76">
        <v>3.0000000000000001E-3</v>
      </c>
      <c r="S40" s="91">
        <v>0.03</v>
      </c>
      <c r="T40" s="68">
        <v>50</v>
      </c>
      <c r="U40" s="69">
        <f t="shared" si="3"/>
        <v>1.5</v>
      </c>
    </row>
    <row r="41" spans="1:21">
      <c r="A41" s="90" t="s">
        <v>160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>
        <v>0.02</v>
      </c>
      <c r="M41" s="68"/>
      <c r="N41" s="68"/>
      <c r="O41" s="68"/>
      <c r="P41" s="68"/>
      <c r="Q41" s="68"/>
      <c r="R41" s="76">
        <v>0.02</v>
      </c>
      <c r="S41" s="91">
        <v>0.25</v>
      </c>
      <c r="T41" s="68">
        <v>70</v>
      </c>
      <c r="U41" s="69">
        <f t="shared" ref="U41" si="4">SUM(S41*T41)</f>
        <v>17.5</v>
      </c>
    </row>
    <row r="42" spans="1:21">
      <c r="A42" s="90" t="s">
        <v>58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>
        <v>2E-3</v>
      </c>
      <c r="O42" s="68"/>
      <c r="P42" s="68"/>
      <c r="Q42" s="68"/>
      <c r="R42" s="76">
        <v>2E-3</v>
      </c>
      <c r="S42" s="91">
        <v>0.01</v>
      </c>
      <c r="T42" s="68">
        <v>560</v>
      </c>
      <c r="U42" s="69">
        <v>50.4</v>
      </c>
    </row>
    <row r="43" spans="1:21">
      <c r="A43" s="90" t="s">
        <v>207</v>
      </c>
      <c r="B43" s="68"/>
      <c r="C43" s="68"/>
      <c r="D43" s="68"/>
      <c r="E43" s="68"/>
      <c r="F43" s="68">
        <v>0.02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76">
        <v>0.02</v>
      </c>
      <c r="S43" s="91">
        <v>4</v>
      </c>
      <c r="T43" s="68">
        <v>16</v>
      </c>
      <c r="U43" s="69">
        <v>48</v>
      </c>
    </row>
    <row r="44" spans="1:21">
      <c r="A44" s="90" t="s">
        <v>79</v>
      </c>
      <c r="B44" s="68"/>
      <c r="C44" s="68"/>
      <c r="D44" s="68"/>
      <c r="E44" s="68"/>
      <c r="F44" s="68"/>
      <c r="G44" s="68"/>
      <c r="H44" s="68"/>
      <c r="I44" s="68"/>
      <c r="J44" s="68">
        <v>0.01</v>
      </c>
      <c r="K44" s="68"/>
      <c r="L44" s="68"/>
      <c r="M44" s="68"/>
      <c r="N44" s="68"/>
      <c r="O44" s="68"/>
      <c r="P44" s="68"/>
      <c r="Q44" s="68"/>
      <c r="R44" s="76">
        <v>0.01</v>
      </c>
      <c r="S44" s="91">
        <v>0.1</v>
      </c>
      <c r="T44" s="68">
        <v>450</v>
      </c>
      <c r="U44" s="69">
        <v>45</v>
      </c>
    </row>
    <row r="45" spans="1:21">
      <c r="A45" s="90" t="s">
        <v>106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>
        <v>0.03</v>
      </c>
      <c r="P45" s="68"/>
      <c r="Q45" s="68"/>
      <c r="R45" s="76">
        <v>0.03</v>
      </c>
      <c r="S45" s="91">
        <v>0.2</v>
      </c>
      <c r="T45" s="68">
        <v>230</v>
      </c>
      <c r="U45" s="69">
        <v>46</v>
      </c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75" t="s">
        <v>49</v>
      </c>
      <c r="N46" s="5"/>
      <c r="O46" s="5"/>
      <c r="P46" s="5" t="s">
        <v>204</v>
      </c>
      <c r="Q46" s="5"/>
      <c r="R46" s="5"/>
      <c r="S46" s="5"/>
      <c r="T46" s="5"/>
      <c r="U46" s="89">
        <f>SUM(U25:U45)</f>
        <v>630.57539999999995</v>
      </c>
    </row>
    <row r="47" spans="1:21">
      <c r="A47" s="75" t="s">
        <v>51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5" t="s">
        <v>53</v>
      </c>
      <c r="N47" s="5"/>
      <c r="O47" s="5"/>
      <c r="P47" s="5"/>
      <c r="Q47" s="5"/>
      <c r="R47" s="5"/>
      <c r="S47" s="5"/>
      <c r="T47" s="5"/>
      <c r="U47" s="69">
        <v>90.08</v>
      </c>
    </row>
    <row r="48" spans="1:21">
      <c r="A48" s="7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55</v>
      </c>
      <c r="N48" s="5"/>
      <c r="O48" s="5"/>
      <c r="P48" s="5" t="s">
        <v>206</v>
      </c>
      <c r="Q48" s="5"/>
      <c r="R48" s="5"/>
      <c r="S48" s="5"/>
      <c r="T48" s="5"/>
      <c r="U48" s="5"/>
    </row>
    <row r="49" spans="1:21">
      <c r="A49" s="7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159</v>
      </c>
      <c r="E20" s="277" t="s">
        <v>160</v>
      </c>
      <c r="F20" s="277" t="s">
        <v>103</v>
      </c>
      <c r="G20" s="277" t="s">
        <v>65</v>
      </c>
      <c r="H20" s="277"/>
      <c r="I20" s="277"/>
      <c r="J20" s="277" t="s">
        <v>161</v>
      </c>
      <c r="K20" s="277" t="s">
        <v>162</v>
      </c>
      <c r="L20" s="277" t="s">
        <v>138</v>
      </c>
      <c r="M20" s="277" t="s">
        <v>198</v>
      </c>
      <c r="N20" s="277" t="s">
        <v>195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160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151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195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2023-12-05T08:51:10Z</cp:lastPrinted>
  <dcterms:created xsi:type="dcterms:W3CDTF">2015-10-12T18:01:21Z</dcterms:created>
  <dcterms:modified xsi:type="dcterms:W3CDTF">2024-04-09T06:35:32Z</dcterms:modified>
</cp:coreProperties>
</file>